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8195" windowHeight="6975"/>
  </bookViews>
  <sheets>
    <sheet name="46" sheetId="1" r:id="rId1"/>
  </sheets>
  <calcPr calcId="144525"/>
</workbook>
</file>

<file path=xl/calcChain.xml><?xml version="1.0" encoding="utf-8"?>
<calcChain xmlns="http://schemas.openxmlformats.org/spreadsheetml/2006/main">
  <c r="F19" i="1" l="1"/>
  <c r="E19" i="1"/>
  <c r="F18" i="1"/>
  <c r="E18" i="1"/>
  <c r="H17" i="1"/>
  <c r="F17" i="1"/>
  <c r="E17" i="1"/>
  <c r="F16" i="1"/>
  <c r="H16" i="1" s="1"/>
  <c r="E16" i="1"/>
  <c r="H15" i="1"/>
  <c r="H19" i="1" s="1"/>
  <c r="F15" i="1"/>
  <c r="E15" i="1"/>
  <c r="F14" i="1"/>
  <c r="H14" i="1" s="1"/>
  <c r="E14" i="1"/>
  <c r="H13" i="1"/>
  <c r="F13" i="1"/>
  <c r="E13" i="1"/>
  <c r="F12" i="1"/>
  <c r="E12" i="1"/>
  <c r="H11" i="1"/>
  <c r="F11" i="1"/>
  <c r="E11" i="1"/>
  <c r="F10" i="1"/>
  <c r="H10" i="1" s="1"/>
  <c r="E10" i="1"/>
  <c r="H9" i="1"/>
  <c r="F9" i="1"/>
  <c r="E9" i="1"/>
  <c r="F8" i="1"/>
  <c r="H8" i="1" s="1"/>
  <c r="E8" i="1"/>
  <c r="H12" i="1" l="1"/>
  <c r="H18" i="1"/>
</calcChain>
</file>

<file path=xl/sharedStrings.xml><?xml version="1.0" encoding="utf-8"?>
<sst xmlns="http://schemas.openxmlformats.org/spreadsheetml/2006/main" count="55" uniqueCount="54">
  <si>
    <t>BÀI 2</t>
  </si>
  <si>
    <t>BẢNG ĐIỂM CHUẨN</t>
  </si>
  <si>
    <t xml:space="preserve">MÃ NGÀNH </t>
  </si>
  <si>
    <t>T</t>
  </si>
  <si>
    <t>L</t>
  </si>
  <si>
    <t>H</t>
  </si>
  <si>
    <t>NGÀNH HỌC</t>
  </si>
  <si>
    <t xml:space="preserve">TOÁN </t>
  </si>
  <si>
    <t>LÝ</t>
  </si>
  <si>
    <t>HÓA</t>
  </si>
  <si>
    <t xml:space="preserve">ĐIỂM CHUẨN </t>
  </si>
  <si>
    <t>STT</t>
  </si>
  <si>
    <t xml:space="preserve">SỐ BÁO DANH </t>
  </si>
  <si>
    <t xml:space="preserve">HỌ </t>
  </si>
  <si>
    <t xml:space="preserve">TÊN </t>
  </si>
  <si>
    <t xml:space="preserve">ĐỐI TƯỢNG </t>
  </si>
  <si>
    <t xml:space="preserve">NGÀNH HỌC </t>
  </si>
  <si>
    <t>TỔNG ĐIỂM</t>
  </si>
  <si>
    <t>KẾT QUẢ</t>
  </si>
  <si>
    <t>TA001</t>
  </si>
  <si>
    <t>NGUYỄN VĂN</t>
  </si>
  <si>
    <t xml:space="preserve">AN </t>
  </si>
  <si>
    <t>TC002</t>
  </si>
  <si>
    <t>LÊ THỊ</t>
  </si>
  <si>
    <t>BÊ</t>
  </si>
  <si>
    <t>TB003</t>
  </si>
  <si>
    <t>HOÀNG ANH</t>
  </si>
  <si>
    <t xml:space="preserve">MINH </t>
  </si>
  <si>
    <t>LC008</t>
  </si>
  <si>
    <t>LÊ HỮU</t>
  </si>
  <si>
    <t xml:space="preserve">KHƯƠNG </t>
  </si>
  <si>
    <t>TC005</t>
  </si>
  <si>
    <t>TRẦN MINH</t>
  </si>
  <si>
    <t xml:space="preserve">HƯNG </t>
  </si>
  <si>
    <t>LA006</t>
  </si>
  <si>
    <t xml:space="preserve">LÊ THỊ </t>
  </si>
  <si>
    <t xml:space="preserve">LOAN </t>
  </si>
  <si>
    <t>HA010</t>
  </si>
  <si>
    <t>TÔ BÁ</t>
  </si>
  <si>
    <t>THU</t>
  </si>
  <si>
    <t>LB007</t>
  </si>
  <si>
    <t>HOÀNG VĂN</t>
  </si>
  <si>
    <t xml:space="preserve">BIỀN </t>
  </si>
  <si>
    <t>HC013</t>
  </si>
  <si>
    <t xml:space="preserve">NGUYỄN BÍCH </t>
  </si>
  <si>
    <t>THỦY</t>
  </si>
  <si>
    <t>PHÙNG VĂN</t>
  </si>
  <si>
    <t>CẢNH</t>
  </si>
  <si>
    <t>TC004</t>
  </si>
  <si>
    <t>TRẦN THỊ</t>
  </si>
  <si>
    <t>HÀ</t>
  </si>
  <si>
    <t>HB011</t>
  </si>
  <si>
    <t>NGUYỄN MINH</t>
  </si>
  <si>
    <t>NGÀ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</si>
</sst>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H8" sqref="H8:H19"/>
    </sheetView>
  </sheetViews>
  <sheetFormatPr defaultRowHeight="15" x14ac:dyDescent="0.25"/>
  <cols>
    <col min="2" max="3" width="14" bestFit="1" customWidth="1"/>
    <col min="5" max="5" width="11.85546875" bestFit="1" customWidth="1"/>
    <col min="6" max="6" width="12.42578125" bestFit="1" customWidth="1"/>
    <col min="7" max="7" width="11.140625" bestFit="1" customWidth="1"/>
  </cols>
  <sheetData>
    <row r="1" spans="1:8" x14ac:dyDescent="0.25">
      <c r="A1" t="s">
        <v>0</v>
      </c>
    </row>
    <row r="2" spans="1:8" x14ac:dyDescent="0.25">
      <c r="C2" s="1" t="s">
        <v>1</v>
      </c>
      <c r="D2" s="2"/>
      <c r="E2" s="2"/>
      <c r="F2" s="3"/>
    </row>
    <row r="3" spans="1:8" x14ac:dyDescent="0.25">
      <c r="C3" s="4" t="s">
        <v>2</v>
      </c>
      <c r="D3" s="4" t="s">
        <v>3</v>
      </c>
      <c r="E3" s="4" t="s">
        <v>4</v>
      </c>
      <c r="F3" s="4" t="s">
        <v>5</v>
      </c>
    </row>
    <row r="4" spans="1:8" x14ac:dyDescent="0.25">
      <c r="C4" s="4" t="s">
        <v>6</v>
      </c>
      <c r="D4" s="4" t="s">
        <v>7</v>
      </c>
      <c r="E4" s="4" t="s">
        <v>8</v>
      </c>
      <c r="F4" s="4" t="s">
        <v>9</v>
      </c>
    </row>
    <row r="5" spans="1:8" x14ac:dyDescent="0.25">
      <c r="C5" s="4" t="s">
        <v>10</v>
      </c>
      <c r="D5" s="4">
        <v>25</v>
      </c>
      <c r="E5" s="4">
        <v>24</v>
      </c>
      <c r="F5" s="4">
        <v>22</v>
      </c>
    </row>
    <row r="7" spans="1:8" x14ac:dyDescent="0.25">
      <c r="A7" s="4" t="s">
        <v>11</v>
      </c>
      <c r="B7" s="4" t="s">
        <v>12</v>
      </c>
      <c r="C7" s="4" t="s">
        <v>13</v>
      </c>
      <c r="D7" s="4" t="s">
        <v>14</v>
      </c>
      <c r="E7" s="4" t="s">
        <v>15</v>
      </c>
      <c r="F7" s="4" t="s">
        <v>16</v>
      </c>
      <c r="G7" s="4" t="s">
        <v>17</v>
      </c>
      <c r="H7" s="4" t="s">
        <v>18</v>
      </c>
    </row>
    <row r="8" spans="1:8" x14ac:dyDescent="0.25">
      <c r="A8" s="4">
        <v>1</v>
      </c>
      <c r="B8" s="4" t="s">
        <v>19</v>
      </c>
      <c r="C8" s="4" t="s">
        <v>20</v>
      </c>
      <c r="D8" s="4" t="s">
        <v>21</v>
      </c>
      <c r="E8" s="4" t="str">
        <f>IF(MID(B8,2,1)="A","ƯU TIÊN 1",IF(MID(B8,2,1)="B","ƯU TIÊN 2"," "))</f>
        <v>ƯU TIÊN 1</v>
      </c>
      <c r="F8" s="4" t="str">
        <f>HLOOKUP(LEFT(B8,1),$D$3:$F$4,2,0)</f>
        <v xml:space="preserve">TOÁN </v>
      </c>
      <c r="G8" s="4">
        <v>20</v>
      </c>
      <c r="H8" s="4" t="str">
        <f>+IF(AND(F8="HÓA",G8&gt;=22),"ĐẬU",IF(AND(F8="LÝ",G8&gt;=24),"ĐẬU",IF(AND(F8="TOÁN",H4&gt;=25),"ĐẬU","RỚT")))</f>
        <v>RỚT</v>
      </c>
    </row>
    <row r="9" spans="1:8" x14ac:dyDescent="0.25">
      <c r="A9" s="4">
        <v>2</v>
      </c>
      <c r="B9" s="4" t="s">
        <v>22</v>
      </c>
      <c r="C9" s="4" t="s">
        <v>23</v>
      </c>
      <c r="D9" s="4" t="s">
        <v>24</v>
      </c>
      <c r="E9" s="4" t="str">
        <f t="shared" ref="E9:E19" si="0">IF(MID(B9,2,1)="A","ƯU TIÊN 1",IF(MID(B9,2,1)="B","ƯU TIÊN 2"," "))</f>
        <v xml:space="preserve"> </v>
      </c>
      <c r="F9" s="4" t="str">
        <f t="shared" ref="F9:F19" si="1">HLOOKUP(LEFT(B9,1),$D$3:$F$4,2,0)</f>
        <v xml:space="preserve">TOÁN </v>
      </c>
      <c r="G9" s="4">
        <v>21</v>
      </c>
      <c r="H9" s="4" t="str">
        <f t="shared" ref="H9:H19" si="2">+IF(AND(F9="HÓA",G9&gt;=22),"ĐẬU",IF(AND(F9="LÝ",G9&gt;=24),"ĐẬU",IF(AND(F9="TOÁN",H5&gt;=25),"ĐẬU","RỚT")))</f>
        <v>RỚT</v>
      </c>
    </row>
    <row r="10" spans="1:8" x14ac:dyDescent="0.25">
      <c r="A10" s="4">
        <v>3</v>
      </c>
      <c r="B10" s="4" t="s">
        <v>25</v>
      </c>
      <c r="C10" s="4" t="s">
        <v>26</v>
      </c>
      <c r="D10" s="4" t="s">
        <v>27</v>
      </c>
      <c r="E10" s="4" t="str">
        <f t="shared" si="0"/>
        <v>ƯU TIÊN 2</v>
      </c>
      <c r="F10" s="4" t="str">
        <f t="shared" si="1"/>
        <v xml:space="preserve">TOÁN </v>
      </c>
      <c r="G10" s="4">
        <v>22</v>
      </c>
      <c r="H10" s="4" t="str">
        <f t="shared" si="2"/>
        <v>RỚT</v>
      </c>
    </row>
    <row r="11" spans="1:8" x14ac:dyDescent="0.25">
      <c r="A11" s="4">
        <v>4</v>
      </c>
      <c r="B11" s="4" t="s">
        <v>28</v>
      </c>
      <c r="C11" s="4" t="s">
        <v>29</v>
      </c>
      <c r="D11" s="4" t="s">
        <v>30</v>
      </c>
      <c r="E11" s="4" t="str">
        <f t="shared" si="0"/>
        <v xml:space="preserve"> </v>
      </c>
      <c r="F11" s="4" t="str">
        <f t="shared" si="1"/>
        <v>LÝ</v>
      </c>
      <c r="G11" s="4">
        <v>24</v>
      </c>
      <c r="H11" s="4" t="str">
        <f t="shared" si="2"/>
        <v>ĐẬU</v>
      </c>
    </row>
    <row r="12" spans="1:8" x14ac:dyDescent="0.25">
      <c r="A12" s="4">
        <v>5</v>
      </c>
      <c r="B12" s="4" t="s">
        <v>31</v>
      </c>
      <c r="C12" s="4" t="s">
        <v>32</v>
      </c>
      <c r="D12" s="4" t="s">
        <v>33</v>
      </c>
      <c r="E12" s="4" t="str">
        <f t="shared" si="0"/>
        <v xml:space="preserve"> </v>
      </c>
      <c r="F12" s="4" t="str">
        <f t="shared" si="1"/>
        <v xml:space="preserve">TOÁN </v>
      </c>
      <c r="G12" s="4">
        <v>24</v>
      </c>
      <c r="H12" s="4" t="str">
        <f t="shared" si="2"/>
        <v>RỚT</v>
      </c>
    </row>
    <row r="13" spans="1:8" x14ac:dyDescent="0.25">
      <c r="A13" s="4">
        <v>6</v>
      </c>
      <c r="B13" s="4" t="s">
        <v>34</v>
      </c>
      <c r="C13" s="4" t="s">
        <v>35</v>
      </c>
      <c r="D13" s="4" t="s">
        <v>36</v>
      </c>
      <c r="E13" s="4" t="str">
        <f t="shared" si="0"/>
        <v>ƯU TIÊN 1</v>
      </c>
      <c r="F13" s="4" t="str">
        <f t="shared" si="1"/>
        <v>LÝ</v>
      </c>
      <c r="G13" s="4">
        <v>25</v>
      </c>
      <c r="H13" s="4" t="str">
        <f t="shared" si="2"/>
        <v>ĐẬU</v>
      </c>
    </row>
    <row r="14" spans="1:8" x14ac:dyDescent="0.25">
      <c r="A14" s="4">
        <v>7</v>
      </c>
      <c r="B14" s="4" t="s">
        <v>37</v>
      </c>
      <c r="C14" s="4" t="s">
        <v>38</v>
      </c>
      <c r="D14" s="4" t="s">
        <v>39</v>
      </c>
      <c r="E14" s="4" t="str">
        <f t="shared" si="0"/>
        <v>ƯU TIÊN 1</v>
      </c>
      <c r="F14" s="4" t="str">
        <f t="shared" si="1"/>
        <v>HÓA</v>
      </c>
      <c r="G14" s="4">
        <v>26</v>
      </c>
      <c r="H14" s="4" t="str">
        <f t="shared" si="2"/>
        <v>ĐẬU</v>
      </c>
    </row>
    <row r="15" spans="1:8" x14ac:dyDescent="0.25">
      <c r="A15" s="4">
        <v>8</v>
      </c>
      <c r="B15" s="4" t="s">
        <v>40</v>
      </c>
      <c r="C15" s="4" t="s">
        <v>41</v>
      </c>
      <c r="D15" s="4" t="s">
        <v>42</v>
      </c>
      <c r="E15" s="4" t="str">
        <f t="shared" si="0"/>
        <v>ƯU TIÊN 2</v>
      </c>
      <c r="F15" s="4" t="str">
        <f t="shared" si="1"/>
        <v>LÝ</v>
      </c>
      <c r="G15" s="4">
        <v>27</v>
      </c>
      <c r="H15" s="4" t="str">
        <f t="shared" si="2"/>
        <v>ĐẬU</v>
      </c>
    </row>
    <row r="16" spans="1:8" x14ac:dyDescent="0.25">
      <c r="A16" s="4">
        <v>9</v>
      </c>
      <c r="B16" s="4" t="s">
        <v>43</v>
      </c>
      <c r="C16" s="4" t="s">
        <v>44</v>
      </c>
      <c r="D16" s="4" t="s">
        <v>45</v>
      </c>
      <c r="E16" s="4" t="str">
        <f t="shared" si="0"/>
        <v xml:space="preserve"> </v>
      </c>
      <c r="F16" s="4" t="str">
        <f t="shared" si="1"/>
        <v>HÓA</v>
      </c>
      <c r="G16" s="4">
        <v>28</v>
      </c>
      <c r="H16" s="4" t="str">
        <f t="shared" si="2"/>
        <v>ĐẬU</v>
      </c>
    </row>
    <row r="17" spans="1:8" x14ac:dyDescent="0.25">
      <c r="A17" s="4">
        <v>10</v>
      </c>
      <c r="B17" s="4" t="s">
        <v>28</v>
      </c>
      <c r="C17" s="4" t="s">
        <v>46</v>
      </c>
      <c r="D17" s="4" t="s">
        <v>47</v>
      </c>
      <c r="E17" s="4" t="str">
        <f t="shared" si="0"/>
        <v xml:space="preserve"> </v>
      </c>
      <c r="F17" s="4" t="str">
        <f t="shared" si="1"/>
        <v>LÝ</v>
      </c>
      <c r="G17" s="4">
        <v>29</v>
      </c>
      <c r="H17" s="4" t="str">
        <f t="shared" si="2"/>
        <v>ĐẬU</v>
      </c>
    </row>
    <row r="18" spans="1:8" x14ac:dyDescent="0.25">
      <c r="A18" s="4">
        <v>11</v>
      </c>
      <c r="B18" s="4" t="s">
        <v>48</v>
      </c>
      <c r="C18" s="4" t="s">
        <v>49</v>
      </c>
      <c r="D18" s="4" t="s">
        <v>50</v>
      </c>
      <c r="E18" s="4" t="str">
        <f t="shared" si="0"/>
        <v xml:space="preserve"> </v>
      </c>
      <c r="F18" s="4" t="str">
        <f t="shared" si="1"/>
        <v xml:space="preserve">TOÁN </v>
      </c>
      <c r="G18" s="4">
        <v>30</v>
      </c>
      <c r="H18" s="4" t="str">
        <f t="shared" si="2"/>
        <v>RỚT</v>
      </c>
    </row>
    <row r="19" spans="1:8" x14ac:dyDescent="0.25">
      <c r="A19" s="4">
        <v>12</v>
      </c>
      <c r="B19" s="4" t="s">
        <v>51</v>
      </c>
      <c r="C19" s="4" t="s">
        <v>52</v>
      </c>
      <c r="D19" s="4" t="s">
        <v>53</v>
      </c>
      <c r="E19" s="4" t="str">
        <f t="shared" si="0"/>
        <v>ƯU TIÊN 2</v>
      </c>
      <c r="F19" s="4" t="str">
        <f t="shared" si="1"/>
        <v>HÓA</v>
      </c>
      <c r="G19" s="4">
        <v>19</v>
      </c>
      <c r="H19" s="4" t="str">
        <f t="shared" si="2"/>
        <v>RỚT</v>
      </c>
    </row>
  </sheetData>
  <mergeCells count="1">
    <mergeCell ref="C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uyentrang</dc:creator>
  <cp:lastModifiedBy>uyentrang</cp:lastModifiedBy>
  <dcterms:created xsi:type="dcterms:W3CDTF">2019-02-28T04:42:27Z</dcterms:created>
  <dcterms:modified xsi:type="dcterms:W3CDTF">2019-02-28T04:42:46Z</dcterms:modified>
</cp:coreProperties>
</file>